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C17" i="1" l="1"/>
  <c r="AC25" i="1" s="1"/>
  <c r="AC18" i="1"/>
  <c r="AC19" i="1"/>
  <c r="AC20" i="1"/>
  <c r="AC21" i="1"/>
  <c r="AC22" i="1"/>
  <c r="AC23" i="1"/>
  <c r="AC9" i="1"/>
  <c r="AB17" i="1" l="1"/>
  <c r="AB25" i="1" s="1"/>
  <c r="AB18" i="1"/>
  <c r="AB19" i="1"/>
  <c r="AB20" i="1"/>
  <c r="AB21" i="1"/>
  <c r="AB22" i="1"/>
  <c r="AB23" i="1"/>
  <c r="AB9" i="1"/>
  <c r="AA17" i="1" l="1"/>
  <c r="AA25" i="1" s="1"/>
  <c r="AA18" i="1"/>
  <c r="AA19" i="1"/>
  <c r="AA20" i="1"/>
  <c r="AA21" i="1"/>
  <c r="AA22" i="1"/>
  <c r="AA23" i="1"/>
  <c r="AA9" i="1"/>
  <c r="Z18" i="1" l="1"/>
  <c r="Z19" i="1"/>
  <c r="Z20" i="1"/>
  <c r="Z21" i="1"/>
  <c r="Z22" i="1"/>
  <c r="Z23" i="1"/>
  <c r="Z25" i="1"/>
  <c r="Z17" i="1"/>
  <c r="Z9" i="1"/>
  <c r="Y9" i="1" l="1"/>
  <c r="Y17" i="1"/>
  <c r="Y25" i="1" s="1"/>
  <c r="Y18" i="1"/>
  <c r="Y19" i="1"/>
  <c r="Y20" i="1"/>
  <c r="Y21" i="1"/>
  <c r="Y22" i="1"/>
  <c r="Y23" i="1"/>
  <c r="X17" i="1" l="1"/>
  <c r="X25" i="1" s="1"/>
  <c r="X18" i="1"/>
  <c r="X19" i="1"/>
  <c r="X20" i="1"/>
  <c r="X21" i="1"/>
  <c r="X22" i="1"/>
  <c r="X23" i="1"/>
  <c r="X9" i="1"/>
  <c r="W17" i="1" l="1"/>
  <c r="W25" i="1" s="1"/>
  <c r="W18" i="1"/>
  <c r="W19" i="1"/>
  <c r="W20" i="1"/>
  <c r="W21" i="1"/>
  <c r="W22" i="1"/>
  <c r="W23" i="1"/>
  <c r="W9" i="1"/>
  <c r="V9" i="1" l="1"/>
  <c r="V17" i="1"/>
  <c r="V25" i="1" s="1"/>
  <c r="V18" i="1"/>
  <c r="V19" i="1"/>
  <c r="V20" i="1"/>
  <c r="V21" i="1"/>
  <c r="V22" i="1"/>
  <c r="V23" i="1"/>
  <c r="U18" i="1" l="1"/>
  <c r="U19" i="1"/>
  <c r="U20" i="1"/>
  <c r="U21" i="1"/>
  <c r="U22" i="1"/>
  <c r="U23" i="1"/>
  <c r="U25" i="1"/>
  <c r="U17" i="1"/>
  <c r="U9" i="1"/>
  <c r="T17" i="1" l="1"/>
  <c r="T25" i="1" s="1"/>
  <c r="T18" i="1"/>
  <c r="T19" i="1"/>
  <c r="T20" i="1"/>
  <c r="T21" i="1"/>
  <c r="T22" i="1"/>
  <c r="T23" i="1"/>
  <c r="T9" i="1"/>
  <c r="S18" i="1" l="1"/>
  <c r="S19" i="1"/>
  <c r="S20" i="1"/>
  <c r="S21" i="1"/>
  <c r="S22" i="1"/>
  <c r="S23" i="1"/>
  <c r="S25" i="1"/>
  <c r="S17" i="1"/>
  <c r="S9" i="1"/>
  <c r="R17" i="1" l="1"/>
  <c r="R25" i="1" s="1"/>
  <c r="R18" i="1"/>
  <c r="R19" i="1"/>
  <c r="R20" i="1"/>
  <c r="R21" i="1"/>
  <c r="R22" i="1"/>
  <c r="R23" i="1"/>
  <c r="R9" i="1"/>
  <c r="Q17" i="1" l="1"/>
  <c r="Q25" i="1" s="1"/>
  <c r="Q18" i="1"/>
  <c r="Q19" i="1"/>
  <c r="Q20" i="1"/>
  <c r="Q21" i="1"/>
  <c r="Q22" i="1"/>
  <c r="Q23" i="1"/>
  <c r="Q9" i="1"/>
  <c r="P18" i="1" l="1"/>
  <c r="P19" i="1"/>
  <c r="P20" i="1"/>
  <c r="P21" i="1"/>
  <c r="P22" i="1"/>
  <c r="P23" i="1"/>
  <c r="P25" i="1"/>
  <c r="P17" i="1"/>
  <c r="P9" i="1"/>
  <c r="O18" i="1" l="1"/>
  <c r="O19" i="1"/>
  <c r="O20" i="1"/>
  <c r="O21" i="1"/>
  <c r="O22" i="1"/>
  <c r="O23" i="1"/>
  <c r="O25" i="1"/>
  <c r="O17" i="1"/>
  <c r="O9" i="1"/>
  <c r="N18" i="1" l="1"/>
  <c r="N19" i="1"/>
  <c r="N20" i="1"/>
  <c r="N21" i="1"/>
  <c r="N22" i="1"/>
  <c r="N23" i="1"/>
  <c r="N25" i="1"/>
  <c r="N17" i="1"/>
  <c r="N9" i="1"/>
  <c r="M18" i="1" l="1"/>
  <c r="M19" i="1"/>
  <c r="M20" i="1"/>
  <c r="M21" i="1"/>
  <c r="M22" i="1"/>
  <c r="M23" i="1"/>
  <c r="M25" i="1"/>
  <c r="M17" i="1"/>
  <c r="M9" i="1"/>
  <c r="L18" i="1" l="1"/>
  <c r="L19" i="1"/>
  <c r="L20" i="1"/>
  <c r="L21" i="1"/>
  <c r="L22" i="1"/>
  <c r="L23" i="1"/>
  <c r="L25" i="1"/>
  <c r="L17" i="1"/>
  <c r="L9" i="1"/>
  <c r="K18" i="1" l="1"/>
  <c r="K19" i="1"/>
  <c r="K20" i="1"/>
  <c r="K21" i="1"/>
  <c r="K22" i="1"/>
  <c r="K23" i="1"/>
  <c r="K25" i="1"/>
  <c r="K17" i="1"/>
  <c r="K9" i="1"/>
  <c r="J18" i="1" l="1"/>
  <c r="J19" i="1"/>
  <c r="J20" i="1"/>
  <c r="J21" i="1"/>
  <c r="J22" i="1"/>
  <c r="J23" i="1"/>
  <c r="J25" i="1"/>
  <c r="J17" i="1"/>
  <c r="J9" i="1"/>
  <c r="I18" i="1" l="1"/>
  <c r="I19" i="1"/>
  <c r="I20" i="1"/>
  <c r="I21" i="1"/>
  <c r="I22" i="1"/>
  <c r="I23" i="1"/>
  <c r="I25" i="1"/>
  <c r="I9" i="1"/>
  <c r="I17" i="1"/>
  <c r="H18" i="1" l="1"/>
  <c r="H19" i="1"/>
  <c r="H20" i="1"/>
  <c r="H21" i="1"/>
  <c r="H22" i="1"/>
  <c r="H23" i="1"/>
  <c r="H25" i="1"/>
  <c r="H17" i="1"/>
  <c r="H9" i="1"/>
  <c r="G18" i="1" l="1"/>
  <c r="G19" i="1"/>
  <c r="G20" i="1"/>
  <c r="G21" i="1"/>
  <c r="G22" i="1"/>
  <c r="G23" i="1"/>
  <c r="G25" i="1"/>
  <c r="G17" i="1"/>
  <c r="G9" i="1"/>
  <c r="F18" i="1" l="1"/>
  <c r="F19" i="1"/>
  <c r="F20" i="1"/>
  <c r="F21" i="1"/>
  <c r="F22" i="1"/>
  <c r="F23" i="1"/>
  <c r="F25" i="1"/>
  <c r="F9" i="1"/>
  <c r="F17" i="1"/>
  <c r="E18" i="1" l="1"/>
  <c r="E19" i="1"/>
  <c r="E20" i="1"/>
  <c r="E21" i="1"/>
  <c r="E22" i="1"/>
  <c r="E23" i="1"/>
  <c r="E25" i="1"/>
  <c r="E17" i="1"/>
  <c r="E9" i="1"/>
  <c r="D18" i="1" l="1"/>
  <c r="D19" i="1"/>
  <c r="D20" i="1"/>
  <c r="D21" i="1"/>
  <c r="D22" i="1"/>
  <c r="D23" i="1"/>
  <c r="D25" i="1"/>
  <c r="D9" i="1"/>
  <c r="D17" i="1"/>
  <c r="C18" i="1" l="1"/>
  <c r="C19" i="1"/>
  <c r="C20" i="1"/>
  <c r="C21" i="1"/>
  <c r="C22" i="1"/>
  <c r="C23" i="1"/>
  <c r="C25" i="1"/>
  <c r="C17" i="1"/>
  <c r="C9" i="1"/>
</calcChain>
</file>

<file path=xl/sharedStrings.xml><?xml version="1.0" encoding="utf-8"?>
<sst xmlns="http://schemas.openxmlformats.org/spreadsheetml/2006/main" count="102" uniqueCount="14">
  <si>
    <t>Unaffiliated</t>
  </si>
  <si>
    <t>Republican</t>
  </si>
  <si>
    <t>Democratic</t>
  </si>
  <si>
    <t>Independent American</t>
  </si>
  <si>
    <t>Libertarian</t>
  </si>
  <si>
    <t>Constitution</t>
  </si>
  <si>
    <t>Active Voters</t>
  </si>
  <si>
    <t>Inactive Voters</t>
  </si>
  <si>
    <t>Total</t>
  </si>
  <si>
    <t>Total Active Voters</t>
  </si>
  <si>
    <t>Total Inactive Voters</t>
  </si>
  <si>
    <t>Total Active &amp; Inactive Voters</t>
  </si>
  <si>
    <t>United Utah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</si>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</sst>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0" xfId="0" applyFont="1"/>
    <xf numFmtId="3" fontId="1" fillId="0" borderId="0" xfId="0" applyNumberFormat="1" applyFont="1"/>
    <xf numFmtId="0" fontId="1" fillId="0" borderId="1" xfId="0" applyFont="1" applyBorder="1"/>
    <xf numFmtId="3" fontId="1" fillId="0" borderId="1" xfId="0" applyNumberFormat="1" applyFont="1" applyBorder="1"/>
    <xf numFmtId="0" fontId="1" fillId="2" borderId="2" xfId="0" applyFont="1" applyFill="1" applyBorder="1"/>
    <xf numFmtId="14" fontId="1" fillId="2" borderId="2" xfId="0" applyNumberFormat="1" applyFont="1" applyFill="1" applyBorder="1"/>
    <xf numFmtId="0" fontId="0" fillId="2" borderId="2" xfId="0" applyFill="1" applyBorder="1"/>
    <xf numFmtId="3" fontId="1" fillId="0" borderId="0" xfId="0" applyNumberFormat="1" applyFont="1" applyBorder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25"/>
  <sheetViews>
    <sheetView tabSelected="1" workbookViewId="0"/>
  </sheetViews>
  <sheetFormatPr defaultRowHeight="15" x14ac:dyDescent="0.25"/>
  <cols>
    <col min="1" max="1" width="7.140625" style="2" customWidth="1"/>
    <col min="2" max="2" width="24.42578125" style="2" bestFit="1" customWidth="1"/>
    <col min="3" max="3" width="12.5703125" style="2" customWidth="1"/>
    <col min="4" max="4" width="9.140625" style="2" customWidth="1"/>
    <col min="5" max="7" width="9.42578125" style="2" customWidth="1"/>
    <col min="8" max="8" width="9.140625" style="2" customWidth="1"/>
    <col min="9" max="11" width="9.42578125" style="2" customWidth="1"/>
    <col min="12" max="12" width="9.140625" style="2" customWidth="1"/>
    <col min="13" max="18" width="9.42578125" style="2" customWidth="1"/>
    <col min="19" max="19" width="9.140625" style="2" customWidth="1"/>
    <col min="20" max="23" width="9.42578125" style="2" customWidth="1"/>
    <col min="24" max="24" width="9.140625" style="2" customWidth="1"/>
    <col min="25" max="25" width="9.42578125" style="2" customWidth="1"/>
    <col min="26" max="29" width="9.42578125" style="2" bestFit="1" customWidth="1"/>
    <col min="30" max="172" width="9.140625" style="2"/>
  </cols>
  <sheetData>
    <row r="1" spans="1:172" s="8" customFormat="1" x14ac:dyDescent="0.25">
      <c r="A1" s="6"/>
      <c r="B1" s="6"/>
      <c r="C1" s="7">
        <v>42738</v>
      </c>
      <c r="D1" s="7">
        <v>42744</v>
      </c>
      <c r="E1" s="7">
        <v>42752</v>
      </c>
      <c r="F1" s="7">
        <v>42758</v>
      </c>
      <c r="G1" s="7">
        <v>42765</v>
      </c>
      <c r="H1" s="7">
        <v>42772</v>
      </c>
      <c r="I1" s="7">
        <v>42779</v>
      </c>
      <c r="J1" s="7">
        <v>42787</v>
      </c>
      <c r="K1" s="7">
        <v>42793</v>
      </c>
      <c r="L1" s="7">
        <v>42800</v>
      </c>
      <c r="M1" s="7">
        <v>42807</v>
      </c>
      <c r="N1" s="7">
        <v>42814</v>
      </c>
      <c r="O1" s="7">
        <v>42821</v>
      </c>
      <c r="P1" s="7">
        <v>42837</v>
      </c>
      <c r="Q1" s="7">
        <v>42842</v>
      </c>
      <c r="R1" s="7">
        <v>42849</v>
      </c>
      <c r="S1" s="7">
        <v>42857</v>
      </c>
      <c r="T1" s="7">
        <v>42865</v>
      </c>
      <c r="U1" s="7">
        <v>42870</v>
      </c>
      <c r="V1" s="7">
        <v>42877</v>
      </c>
      <c r="W1" s="7">
        <v>42885</v>
      </c>
      <c r="X1" s="7">
        <v>42891</v>
      </c>
      <c r="Y1" s="7">
        <v>42898</v>
      </c>
      <c r="Z1" s="7">
        <v>42905</v>
      </c>
      <c r="AA1" s="7">
        <v>42929</v>
      </c>
      <c r="AB1" s="7">
        <v>42934</v>
      </c>
      <c r="AC1" s="7">
        <v>42941</v>
      </c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</row>
    <row r="2" spans="1:172" x14ac:dyDescent="0.25">
      <c r="A2" s="13" t="s">
        <v>6</v>
      </c>
      <c r="B2" s="2" t="s">
        <v>0</v>
      </c>
      <c r="C2" s="3">
        <v>519610</v>
      </c>
      <c r="D2" s="3">
        <v>520112</v>
      </c>
      <c r="E2" s="3">
        <v>520964</v>
      </c>
      <c r="F2" s="3">
        <v>521428</v>
      </c>
      <c r="G2" s="3">
        <v>521978</v>
      </c>
      <c r="H2" s="3">
        <v>500021</v>
      </c>
      <c r="I2" s="3">
        <v>494489</v>
      </c>
      <c r="J2" s="3">
        <v>494813</v>
      </c>
      <c r="K2" s="3">
        <v>495168</v>
      </c>
      <c r="L2" s="3">
        <v>495552</v>
      </c>
      <c r="M2" s="3">
        <v>495691</v>
      </c>
      <c r="N2" s="3">
        <v>495916</v>
      </c>
      <c r="O2" s="3">
        <v>496142</v>
      </c>
      <c r="P2" s="3">
        <v>496382</v>
      </c>
      <c r="Q2" s="3">
        <v>496779</v>
      </c>
      <c r="R2" s="3">
        <v>496183</v>
      </c>
      <c r="S2" s="3">
        <v>495812</v>
      </c>
      <c r="T2" s="3">
        <v>496711</v>
      </c>
      <c r="U2" s="3">
        <v>497342</v>
      </c>
      <c r="V2" s="3">
        <v>497674</v>
      </c>
      <c r="W2" s="3">
        <v>498118</v>
      </c>
      <c r="X2" s="3">
        <v>498378</v>
      </c>
      <c r="Y2" s="3">
        <v>497305</v>
      </c>
      <c r="Z2" s="3">
        <v>497635</v>
      </c>
      <c r="AA2" s="3">
        <v>496605</v>
      </c>
      <c r="AB2" s="3">
        <v>496440</v>
      </c>
      <c r="AC2" s="3">
        <v>496546</v>
      </c>
    </row>
    <row r="3" spans="1:172" x14ac:dyDescent="0.25">
      <c r="A3" s="13"/>
      <c r="B3" s="2" t="s">
        <v>1</v>
      </c>
      <c r="C3" s="3">
        <v>668608</v>
      </c>
      <c r="D3" s="3">
        <v>669030</v>
      </c>
      <c r="E3" s="3">
        <v>669285</v>
      </c>
      <c r="F3" s="3">
        <v>669339</v>
      </c>
      <c r="G3" s="3">
        <v>669720</v>
      </c>
      <c r="H3" s="3">
        <v>648212</v>
      </c>
      <c r="I3" s="3">
        <v>644490</v>
      </c>
      <c r="J3" s="3">
        <v>644812</v>
      </c>
      <c r="K3" s="3">
        <v>645123</v>
      </c>
      <c r="L3" s="3">
        <v>645370</v>
      </c>
      <c r="M3" s="3">
        <v>645048</v>
      </c>
      <c r="N3" s="3">
        <v>645164</v>
      </c>
      <c r="O3" s="3">
        <v>645238</v>
      </c>
      <c r="P3" s="3">
        <v>645115</v>
      </c>
      <c r="Q3" s="3">
        <v>645328</v>
      </c>
      <c r="R3" s="3">
        <v>644952</v>
      </c>
      <c r="S3" s="3">
        <v>644340</v>
      </c>
      <c r="T3" s="3">
        <v>644923</v>
      </c>
      <c r="U3" s="3">
        <v>645215</v>
      </c>
      <c r="V3" s="3">
        <v>645338</v>
      </c>
      <c r="W3" s="3">
        <v>645659</v>
      </c>
      <c r="X3" s="3">
        <v>645854</v>
      </c>
      <c r="Y3" s="3">
        <v>645152</v>
      </c>
      <c r="Z3" s="3">
        <v>645435</v>
      </c>
      <c r="AA3" s="3">
        <v>644602</v>
      </c>
      <c r="AB3" s="3">
        <v>645071</v>
      </c>
      <c r="AC3" s="3">
        <v>645496</v>
      </c>
    </row>
    <row r="4" spans="1:172" x14ac:dyDescent="0.25">
      <c r="A4" s="13"/>
      <c r="B4" s="2" t="s">
        <v>2</v>
      </c>
      <c r="C4" s="3">
        <v>157853</v>
      </c>
      <c r="D4" s="3">
        <v>157995</v>
      </c>
      <c r="E4" s="3">
        <v>158186</v>
      </c>
      <c r="F4" s="3">
        <v>158276</v>
      </c>
      <c r="G4" s="3">
        <v>158387</v>
      </c>
      <c r="H4" s="3">
        <v>155772</v>
      </c>
      <c r="I4" s="3">
        <v>155003</v>
      </c>
      <c r="J4" s="3">
        <v>155106</v>
      </c>
      <c r="K4" s="3">
        <v>155155</v>
      </c>
      <c r="L4" s="3">
        <v>155266</v>
      </c>
      <c r="M4" s="3">
        <v>155190</v>
      </c>
      <c r="N4" s="3">
        <v>155207</v>
      </c>
      <c r="O4" s="3">
        <v>155194</v>
      </c>
      <c r="P4" s="3">
        <v>155210</v>
      </c>
      <c r="Q4" s="3">
        <v>155291</v>
      </c>
      <c r="R4" s="3">
        <v>155050</v>
      </c>
      <c r="S4" s="3">
        <v>154830</v>
      </c>
      <c r="T4" s="3">
        <v>155064</v>
      </c>
      <c r="U4" s="3">
        <v>155211</v>
      </c>
      <c r="V4" s="3">
        <v>155215</v>
      </c>
      <c r="W4" s="3">
        <v>155341</v>
      </c>
      <c r="X4" s="3">
        <v>155402</v>
      </c>
      <c r="Y4" s="3">
        <v>154764</v>
      </c>
      <c r="Z4" s="3">
        <v>154802</v>
      </c>
      <c r="AA4" s="3">
        <v>154930</v>
      </c>
      <c r="AB4" s="3">
        <v>155214</v>
      </c>
      <c r="AC4" s="3">
        <v>155353</v>
      </c>
    </row>
    <row r="5" spans="1:172" x14ac:dyDescent="0.25">
      <c r="A5" s="13"/>
      <c r="B5" s="2" t="s">
        <v>3</v>
      </c>
      <c r="C5" s="3">
        <v>21696</v>
      </c>
      <c r="D5" s="3">
        <v>21790</v>
      </c>
      <c r="E5" s="3">
        <v>21868</v>
      </c>
      <c r="F5" s="3">
        <v>21922</v>
      </c>
      <c r="G5" s="3">
        <v>22005</v>
      </c>
      <c r="H5" s="3">
        <v>21867</v>
      </c>
      <c r="I5" s="3">
        <v>21888</v>
      </c>
      <c r="J5" s="3">
        <v>21959</v>
      </c>
      <c r="K5" s="3">
        <v>22008</v>
      </c>
      <c r="L5" s="3">
        <v>22060</v>
      </c>
      <c r="M5" s="3">
        <v>22093</v>
      </c>
      <c r="N5" s="3">
        <v>22132</v>
      </c>
      <c r="O5" s="3">
        <v>22191</v>
      </c>
      <c r="P5" s="3">
        <v>22263</v>
      </c>
      <c r="Q5" s="3">
        <v>22309</v>
      </c>
      <c r="R5" s="3">
        <v>22334</v>
      </c>
      <c r="S5" s="3">
        <v>22332</v>
      </c>
      <c r="T5" s="3">
        <v>22433</v>
      </c>
      <c r="U5" s="3">
        <v>22489</v>
      </c>
      <c r="V5" s="3">
        <v>22549</v>
      </c>
      <c r="W5" s="3">
        <v>22624</v>
      </c>
      <c r="X5" s="3">
        <v>22697</v>
      </c>
      <c r="Y5" s="3">
        <v>22658</v>
      </c>
      <c r="Z5" s="3">
        <v>22699</v>
      </c>
      <c r="AA5" s="3">
        <v>22819</v>
      </c>
      <c r="AB5" s="3">
        <v>22900</v>
      </c>
      <c r="AC5" s="3">
        <v>22960</v>
      </c>
    </row>
    <row r="6" spans="1:172" x14ac:dyDescent="0.25">
      <c r="A6" s="13"/>
      <c r="B6" s="2" t="s">
        <v>4</v>
      </c>
      <c r="C6" s="3">
        <v>11580</v>
      </c>
      <c r="D6" s="3">
        <v>11608</v>
      </c>
      <c r="E6" s="3">
        <v>11633</v>
      </c>
      <c r="F6" s="3">
        <v>11639</v>
      </c>
      <c r="G6" s="3">
        <v>11653</v>
      </c>
      <c r="H6" s="3">
        <v>11230</v>
      </c>
      <c r="I6" s="3">
        <v>11175</v>
      </c>
      <c r="J6" s="3">
        <v>11197</v>
      </c>
      <c r="K6" s="3">
        <v>11198</v>
      </c>
      <c r="L6" s="3">
        <v>11207</v>
      </c>
      <c r="M6" s="3">
        <v>11214</v>
      </c>
      <c r="N6" s="3">
        <v>11219</v>
      </c>
      <c r="O6" s="3">
        <v>11226</v>
      </c>
      <c r="P6" s="3">
        <v>11225</v>
      </c>
      <c r="Q6" s="3">
        <v>11242</v>
      </c>
      <c r="R6" s="3">
        <v>11230</v>
      </c>
      <c r="S6" s="3">
        <v>11225</v>
      </c>
      <c r="T6" s="3">
        <v>11249</v>
      </c>
      <c r="U6" s="3">
        <v>11257</v>
      </c>
      <c r="V6" s="3">
        <v>11270</v>
      </c>
      <c r="W6" s="3">
        <v>11301</v>
      </c>
      <c r="X6" s="3">
        <v>11325</v>
      </c>
      <c r="Y6" s="3">
        <v>11276</v>
      </c>
      <c r="Z6" s="3">
        <v>11273</v>
      </c>
      <c r="AA6" s="3">
        <v>11292</v>
      </c>
      <c r="AB6" s="3">
        <v>11309</v>
      </c>
      <c r="AC6" s="3">
        <v>11318</v>
      </c>
    </row>
    <row r="7" spans="1:172" x14ac:dyDescent="0.25">
      <c r="A7" s="13"/>
      <c r="B7" s="2" t="s">
        <v>5</v>
      </c>
      <c r="C7" s="3">
        <v>4846</v>
      </c>
      <c r="D7" s="3">
        <v>4858</v>
      </c>
      <c r="E7" s="3">
        <v>4859</v>
      </c>
      <c r="F7" s="3">
        <v>4864</v>
      </c>
      <c r="G7" s="3">
        <v>4876</v>
      </c>
      <c r="H7" s="3">
        <v>4675</v>
      </c>
      <c r="I7" s="3">
        <v>4627</v>
      </c>
      <c r="J7" s="3">
        <v>4637</v>
      </c>
      <c r="K7" s="3">
        <v>4641</v>
      </c>
      <c r="L7" s="3">
        <v>4639</v>
      </c>
      <c r="M7" s="3">
        <v>4633</v>
      </c>
      <c r="N7" s="3">
        <v>4631</v>
      </c>
      <c r="O7" s="3">
        <v>4631</v>
      </c>
      <c r="P7" s="3">
        <v>4638</v>
      </c>
      <c r="Q7" s="3">
        <v>4640</v>
      </c>
      <c r="R7" s="3">
        <v>4623</v>
      </c>
      <c r="S7" s="3">
        <v>4616</v>
      </c>
      <c r="T7" s="3">
        <v>4624</v>
      </c>
      <c r="U7" s="3">
        <v>4626</v>
      </c>
      <c r="V7" s="3">
        <v>4632</v>
      </c>
      <c r="W7" s="3">
        <v>4637</v>
      </c>
      <c r="X7" s="3">
        <v>4642</v>
      </c>
      <c r="Y7" s="3">
        <v>4631</v>
      </c>
      <c r="Z7" s="3">
        <v>4632</v>
      </c>
      <c r="AA7" s="3">
        <v>4636</v>
      </c>
      <c r="AB7" s="3">
        <v>4641</v>
      </c>
      <c r="AC7" s="3">
        <v>4646</v>
      </c>
    </row>
    <row r="8" spans="1:172" x14ac:dyDescent="0.25">
      <c r="A8" s="13"/>
      <c r="B8" s="2" t="s">
        <v>12</v>
      </c>
      <c r="C8" s="10" t="s">
        <v>13</v>
      </c>
      <c r="D8" s="10" t="s">
        <v>13</v>
      </c>
      <c r="E8" s="10" t="s">
        <v>13</v>
      </c>
      <c r="F8" s="10" t="s">
        <v>13</v>
      </c>
      <c r="G8" s="10" t="s">
        <v>13</v>
      </c>
      <c r="H8" s="10" t="s">
        <v>13</v>
      </c>
      <c r="I8" s="10" t="s">
        <v>13</v>
      </c>
      <c r="J8" s="10" t="s">
        <v>13</v>
      </c>
      <c r="K8" s="10" t="s">
        <v>13</v>
      </c>
      <c r="L8" s="10" t="s">
        <v>13</v>
      </c>
      <c r="M8" s="10" t="s">
        <v>13</v>
      </c>
      <c r="N8" s="10" t="s">
        <v>13</v>
      </c>
      <c r="O8" s="10" t="s">
        <v>13</v>
      </c>
      <c r="P8" s="10" t="s">
        <v>13</v>
      </c>
      <c r="Q8" s="10" t="s">
        <v>13</v>
      </c>
      <c r="R8" s="10" t="s">
        <v>13</v>
      </c>
      <c r="S8" s="10" t="s">
        <v>13</v>
      </c>
      <c r="T8" s="10" t="s">
        <v>13</v>
      </c>
      <c r="U8" s="10" t="s">
        <v>13</v>
      </c>
      <c r="V8" s="10" t="s">
        <v>13</v>
      </c>
      <c r="W8" s="10" t="s">
        <v>13</v>
      </c>
      <c r="X8" s="10" t="s">
        <v>13</v>
      </c>
      <c r="Y8" s="10" t="s">
        <v>13</v>
      </c>
      <c r="Z8" s="10" t="s">
        <v>13</v>
      </c>
      <c r="AA8" s="10" t="s">
        <v>13</v>
      </c>
      <c r="AB8" s="2">
        <v>40</v>
      </c>
      <c r="AC8" s="2">
        <v>57</v>
      </c>
    </row>
    <row r="9" spans="1:172" s="1" customFormat="1" x14ac:dyDescent="0.25">
      <c r="A9" s="13"/>
      <c r="B9" s="4" t="s">
        <v>9</v>
      </c>
      <c r="C9" s="5">
        <f t="shared" ref="C9:I9" si="0">SUM(C2:C7)</f>
        <v>1384193</v>
      </c>
      <c r="D9" s="5">
        <f t="shared" si="0"/>
        <v>1385393</v>
      </c>
      <c r="E9" s="5">
        <f t="shared" si="0"/>
        <v>1386795</v>
      </c>
      <c r="F9" s="5">
        <f t="shared" si="0"/>
        <v>1387468</v>
      </c>
      <c r="G9" s="5">
        <f t="shared" si="0"/>
        <v>1388619</v>
      </c>
      <c r="H9" s="5">
        <f t="shared" si="0"/>
        <v>1341777</v>
      </c>
      <c r="I9" s="5">
        <f t="shared" si="0"/>
        <v>1331672</v>
      </c>
      <c r="J9" s="5">
        <f t="shared" ref="J9:O9" si="1">SUM(J2:J7)</f>
        <v>1332524</v>
      </c>
      <c r="K9" s="5">
        <f t="shared" si="1"/>
        <v>1333293</v>
      </c>
      <c r="L9" s="5">
        <f t="shared" si="1"/>
        <v>1334094</v>
      </c>
      <c r="M9" s="5">
        <f t="shared" si="1"/>
        <v>1333869</v>
      </c>
      <c r="N9" s="5">
        <f t="shared" si="1"/>
        <v>1334269</v>
      </c>
      <c r="O9" s="5">
        <f t="shared" si="1"/>
        <v>1334622</v>
      </c>
      <c r="P9" s="5">
        <f t="shared" ref="P9:Z9" si="2">SUM(P2:P7)</f>
        <v>1334833</v>
      </c>
      <c r="Q9" s="5">
        <f t="shared" si="2"/>
        <v>1335589</v>
      </c>
      <c r="R9" s="5">
        <f t="shared" si="2"/>
        <v>1334372</v>
      </c>
      <c r="S9" s="5">
        <f t="shared" si="2"/>
        <v>1333155</v>
      </c>
      <c r="T9" s="5">
        <f t="shared" si="2"/>
        <v>1335004</v>
      </c>
      <c r="U9" s="5">
        <f t="shared" si="2"/>
        <v>1336140</v>
      </c>
      <c r="V9" s="5">
        <f t="shared" si="2"/>
        <v>1336678</v>
      </c>
      <c r="W9" s="5">
        <f t="shared" si="2"/>
        <v>1337680</v>
      </c>
      <c r="X9" s="5">
        <f t="shared" si="2"/>
        <v>1338298</v>
      </c>
      <c r="Y9" s="5">
        <f t="shared" si="2"/>
        <v>1335786</v>
      </c>
      <c r="Z9" s="5">
        <f t="shared" si="2"/>
        <v>1336476</v>
      </c>
      <c r="AA9" s="5">
        <f>SUM(AA2:AA7)</f>
        <v>1334884</v>
      </c>
      <c r="AB9" s="5">
        <f>SUM(AB2:AB8)</f>
        <v>1335615</v>
      </c>
      <c r="AC9" s="5">
        <f>SUM(AC2:AC8)</f>
        <v>1336376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</row>
    <row r="10" spans="1:172" ht="15" customHeight="1" x14ac:dyDescent="0.25">
      <c r="A10" s="13" t="s">
        <v>7</v>
      </c>
      <c r="B10" s="2" t="s">
        <v>0</v>
      </c>
      <c r="C10" s="3">
        <v>93376</v>
      </c>
      <c r="D10" s="3">
        <v>93195</v>
      </c>
      <c r="E10" s="3">
        <v>92514</v>
      </c>
      <c r="F10" s="3">
        <v>92011</v>
      </c>
      <c r="G10" s="3">
        <v>91559</v>
      </c>
      <c r="H10" s="3">
        <v>103479</v>
      </c>
      <c r="I10" s="3">
        <v>104982</v>
      </c>
      <c r="J10" s="3">
        <v>104418</v>
      </c>
      <c r="K10" s="3">
        <v>104255</v>
      </c>
      <c r="L10" s="3">
        <v>104056</v>
      </c>
      <c r="M10" s="3">
        <v>103810</v>
      </c>
      <c r="N10" s="3">
        <v>103601</v>
      </c>
      <c r="O10" s="3">
        <v>103651</v>
      </c>
      <c r="P10" s="3">
        <v>103416</v>
      </c>
      <c r="Q10" s="3">
        <v>103180</v>
      </c>
      <c r="R10" s="3">
        <v>103627</v>
      </c>
      <c r="S10" s="3">
        <v>104229</v>
      </c>
      <c r="T10" s="3">
        <v>103764</v>
      </c>
      <c r="U10" s="3">
        <v>103402</v>
      </c>
      <c r="V10" s="3">
        <v>103189</v>
      </c>
      <c r="W10" s="3">
        <v>103154</v>
      </c>
      <c r="X10" s="3">
        <v>103094</v>
      </c>
      <c r="Y10" s="3">
        <v>104190</v>
      </c>
      <c r="Z10" s="3">
        <v>103996</v>
      </c>
      <c r="AA10" s="3">
        <v>105029</v>
      </c>
      <c r="AB10" s="3">
        <v>104979</v>
      </c>
      <c r="AC10" s="3">
        <v>104892</v>
      </c>
    </row>
    <row r="11" spans="1:172" x14ac:dyDescent="0.25">
      <c r="A11" s="13"/>
      <c r="B11" s="2" t="s">
        <v>1</v>
      </c>
      <c r="C11" s="3">
        <v>54226</v>
      </c>
      <c r="D11" s="3">
        <v>54135</v>
      </c>
      <c r="E11" s="3">
        <v>53791</v>
      </c>
      <c r="F11" s="3">
        <v>53589</v>
      </c>
      <c r="G11" s="3">
        <v>53214</v>
      </c>
      <c r="H11" s="3">
        <v>69058</v>
      </c>
      <c r="I11" s="3">
        <v>70330</v>
      </c>
      <c r="J11" s="3">
        <v>69969</v>
      </c>
      <c r="K11" s="3">
        <v>69801</v>
      </c>
      <c r="L11" s="3">
        <v>69640</v>
      </c>
      <c r="M11" s="3">
        <v>69714</v>
      </c>
      <c r="N11" s="3">
        <v>69619</v>
      </c>
      <c r="O11" s="3">
        <v>69681</v>
      </c>
      <c r="P11" s="3">
        <v>69800</v>
      </c>
      <c r="Q11" s="3">
        <v>69653</v>
      </c>
      <c r="R11" s="3">
        <v>69800</v>
      </c>
      <c r="S11" s="3">
        <v>70422</v>
      </c>
      <c r="T11" s="3">
        <v>70130</v>
      </c>
      <c r="U11" s="3">
        <v>69964</v>
      </c>
      <c r="V11" s="3">
        <v>69723</v>
      </c>
      <c r="W11" s="3">
        <v>69658</v>
      </c>
      <c r="X11" s="3">
        <v>69579</v>
      </c>
      <c r="Y11" s="3">
        <v>70429</v>
      </c>
      <c r="Z11" s="3">
        <v>70132</v>
      </c>
      <c r="AA11" s="3">
        <v>71565</v>
      </c>
      <c r="AB11" s="3">
        <v>71484</v>
      </c>
      <c r="AC11" s="3">
        <v>71364</v>
      </c>
    </row>
    <row r="12" spans="1:172" x14ac:dyDescent="0.25">
      <c r="A12" s="13"/>
      <c r="B12" s="2" t="s">
        <v>2</v>
      </c>
      <c r="C12" s="3">
        <v>19184</v>
      </c>
      <c r="D12" s="3">
        <v>19168</v>
      </c>
      <c r="E12" s="3">
        <v>19029</v>
      </c>
      <c r="F12" s="3">
        <v>18948</v>
      </c>
      <c r="G12" s="3">
        <v>18861</v>
      </c>
      <c r="H12" s="3">
        <v>19881</v>
      </c>
      <c r="I12" s="3">
        <v>19878</v>
      </c>
      <c r="J12" s="3">
        <v>19823</v>
      </c>
      <c r="K12" s="3">
        <v>19799</v>
      </c>
      <c r="L12" s="3">
        <v>19791</v>
      </c>
      <c r="M12" s="3">
        <v>19849</v>
      </c>
      <c r="N12" s="3">
        <v>19828</v>
      </c>
      <c r="O12" s="3">
        <v>19876</v>
      </c>
      <c r="P12" s="3">
        <v>19862</v>
      </c>
      <c r="Q12" s="3">
        <v>19809</v>
      </c>
      <c r="R12" s="3">
        <v>19942</v>
      </c>
      <c r="S12" s="3">
        <v>20231</v>
      </c>
      <c r="T12" s="3">
        <v>20100</v>
      </c>
      <c r="U12" s="3">
        <v>20023</v>
      </c>
      <c r="V12" s="3">
        <v>19979</v>
      </c>
      <c r="W12" s="3">
        <v>19986</v>
      </c>
      <c r="X12" s="3">
        <v>19971</v>
      </c>
      <c r="Y12" s="3">
        <v>20599</v>
      </c>
      <c r="Z12" s="3">
        <v>20596</v>
      </c>
      <c r="AA12" s="3">
        <v>21111</v>
      </c>
      <c r="AB12" s="3">
        <v>21109</v>
      </c>
      <c r="AC12" s="3">
        <v>21080</v>
      </c>
    </row>
    <row r="13" spans="1:172" x14ac:dyDescent="0.25">
      <c r="A13" s="13"/>
      <c r="B13" s="2" t="s">
        <v>3</v>
      </c>
      <c r="C13" s="3">
        <v>1431</v>
      </c>
      <c r="D13" s="3">
        <v>1429</v>
      </c>
      <c r="E13" s="3">
        <v>1431</v>
      </c>
      <c r="F13" s="3">
        <v>1441</v>
      </c>
      <c r="G13" s="3">
        <v>1433</v>
      </c>
      <c r="H13" s="3">
        <v>1508</v>
      </c>
      <c r="I13" s="3">
        <v>1512</v>
      </c>
      <c r="J13" s="3">
        <v>1519</v>
      </c>
      <c r="K13" s="3">
        <v>1519</v>
      </c>
      <c r="L13" s="3">
        <v>1527</v>
      </c>
      <c r="M13" s="3">
        <v>1536</v>
      </c>
      <c r="N13" s="3">
        <v>1538</v>
      </c>
      <c r="O13" s="3">
        <v>1549</v>
      </c>
      <c r="P13" s="3">
        <v>1597</v>
      </c>
      <c r="Q13" s="3">
        <v>1594</v>
      </c>
      <c r="R13" s="3">
        <v>1610</v>
      </c>
      <c r="S13" s="3">
        <v>1674</v>
      </c>
      <c r="T13" s="3">
        <v>1663</v>
      </c>
      <c r="U13" s="3">
        <v>1664</v>
      </c>
      <c r="V13" s="3">
        <v>1658</v>
      </c>
      <c r="W13" s="3">
        <v>1653</v>
      </c>
      <c r="X13" s="3">
        <v>1652</v>
      </c>
      <c r="Y13" s="3">
        <v>1740</v>
      </c>
      <c r="Z13" s="3">
        <v>1734</v>
      </c>
      <c r="AA13" s="3">
        <v>1864</v>
      </c>
      <c r="AB13" s="3">
        <v>1866</v>
      </c>
      <c r="AC13" s="3">
        <v>1871</v>
      </c>
    </row>
    <row r="14" spans="1:172" x14ac:dyDescent="0.25">
      <c r="A14" s="13"/>
      <c r="B14" s="2" t="s">
        <v>4</v>
      </c>
      <c r="C14" s="3">
        <v>1722</v>
      </c>
      <c r="D14" s="3">
        <v>1718</v>
      </c>
      <c r="E14" s="3">
        <v>1717</v>
      </c>
      <c r="F14" s="3">
        <v>1716</v>
      </c>
      <c r="G14" s="3">
        <v>1712</v>
      </c>
      <c r="H14" s="3">
        <v>2017</v>
      </c>
      <c r="I14" s="3">
        <v>2048</v>
      </c>
      <c r="J14" s="3">
        <v>2052</v>
      </c>
      <c r="K14" s="3">
        <v>2056</v>
      </c>
      <c r="L14" s="3">
        <v>2052</v>
      </c>
      <c r="M14" s="3">
        <v>2052</v>
      </c>
      <c r="N14" s="3">
        <v>2052</v>
      </c>
      <c r="O14" s="3">
        <v>2055</v>
      </c>
      <c r="P14" s="3">
        <v>2069</v>
      </c>
      <c r="Q14" s="3">
        <v>2070</v>
      </c>
      <c r="R14" s="3">
        <v>2082</v>
      </c>
      <c r="S14" s="3">
        <v>2110</v>
      </c>
      <c r="T14" s="3">
        <v>2107</v>
      </c>
      <c r="U14" s="3">
        <v>2104</v>
      </c>
      <c r="V14" s="3">
        <v>2103</v>
      </c>
      <c r="W14" s="3">
        <v>2105</v>
      </c>
      <c r="X14" s="3">
        <v>2102</v>
      </c>
      <c r="Y14" s="3">
        <v>2153</v>
      </c>
      <c r="Z14" s="3">
        <v>2159</v>
      </c>
      <c r="AA14" s="3">
        <v>2235</v>
      </c>
      <c r="AB14" s="3">
        <v>2238</v>
      </c>
      <c r="AC14" s="3">
        <v>2235</v>
      </c>
    </row>
    <row r="15" spans="1:172" x14ac:dyDescent="0.25">
      <c r="A15" s="13"/>
      <c r="B15" s="2" t="s">
        <v>5</v>
      </c>
      <c r="C15" s="2">
        <v>717</v>
      </c>
      <c r="D15" s="2">
        <v>716</v>
      </c>
      <c r="E15" s="2">
        <v>717</v>
      </c>
      <c r="F15" s="2">
        <v>716</v>
      </c>
      <c r="G15" s="2">
        <v>712</v>
      </c>
      <c r="H15" s="2">
        <v>864</v>
      </c>
      <c r="I15" s="2">
        <v>894</v>
      </c>
      <c r="J15" s="2">
        <v>892</v>
      </c>
      <c r="K15" s="2">
        <v>892</v>
      </c>
      <c r="L15" s="2">
        <v>889</v>
      </c>
      <c r="M15" s="2">
        <v>892</v>
      </c>
      <c r="N15" s="2">
        <v>892</v>
      </c>
      <c r="O15" s="2">
        <v>899</v>
      </c>
      <c r="P15" s="2">
        <v>896</v>
      </c>
      <c r="Q15" s="2">
        <v>895</v>
      </c>
      <c r="R15" s="2">
        <v>907</v>
      </c>
      <c r="S15" s="2">
        <v>910</v>
      </c>
      <c r="T15" s="2">
        <v>909</v>
      </c>
      <c r="U15" s="2">
        <v>907</v>
      </c>
      <c r="V15" s="2">
        <v>909</v>
      </c>
      <c r="W15" s="2">
        <v>906</v>
      </c>
      <c r="X15" s="2">
        <v>905</v>
      </c>
      <c r="Y15" s="2">
        <v>916</v>
      </c>
      <c r="Z15" s="2">
        <v>914</v>
      </c>
      <c r="AA15" s="2">
        <v>934</v>
      </c>
      <c r="AB15" s="2">
        <v>932</v>
      </c>
      <c r="AC15" s="2">
        <v>930</v>
      </c>
    </row>
    <row r="16" spans="1:172" x14ac:dyDescent="0.25">
      <c r="A16" s="13"/>
      <c r="B16" s="2" t="s">
        <v>12</v>
      </c>
      <c r="C16" s="11" t="s">
        <v>13</v>
      </c>
      <c r="D16" s="11" t="s">
        <v>13</v>
      </c>
      <c r="E16" s="11" t="s">
        <v>13</v>
      </c>
      <c r="F16" s="11" t="s">
        <v>13</v>
      </c>
      <c r="G16" s="11" t="s">
        <v>13</v>
      </c>
      <c r="H16" s="11" t="s">
        <v>13</v>
      </c>
      <c r="I16" s="11" t="s">
        <v>13</v>
      </c>
      <c r="J16" s="11" t="s">
        <v>13</v>
      </c>
      <c r="K16" s="11" t="s">
        <v>13</v>
      </c>
      <c r="L16" s="11" t="s">
        <v>13</v>
      </c>
      <c r="M16" s="11" t="s">
        <v>13</v>
      </c>
      <c r="N16" s="11" t="s">
        <v>13</v>
      </c>
      <c r="O16" s="11" t="s">
        <v>13</v>
      </c>
      <c r="P16" s="11" t="s">
        <v>13</v>
      </c>
      <c r="Q16" s="11" t="s">
        <v>13</v>
      </c>
      <c r="R16" s="11" t="s">
        <v>13</v>
      </c>
      <c r="S16" s="11" t="s">
        <v>13</v>
      </c>
      <c r="T16" s="11" t="s">
        <v>13</v>
      </c>
      <c r="U16" s="11" t="s">
        <v>13</v>
      </c>
      <c r="V16" s="11" t="s">
        <v>13</v>
      </c>
      <c r="W16" s="11" t="s">
        <v>13</v>
      </c>
      <c r="X16" s="11" t="s">
        <v>13</v>
      </c>
      <c r="Y16" s="11" t="s">
        <v>13</v>
      </c>
      <c r="Z16" s="11" t="s">
        <v>13</v>
      </c>
      <c r="AA16" s="11" t="s">
        <v>13</v>
      </c>
      <c r="AB16" s="2">
        <v>0</v>
      </c>
      <c r="AC16" s="2">
        <v>0</v>
      </c>
    </row>
    <row r="17" spans="1:172" s="1" customFormat="1" x14ac:dyDescent="0.25">
      <c r="A17" s="13"/>
      <c r="B17" s="4" t="s">
        <v>10</v>
      </c>
      <c r="C17" s="5">
        <f t="shared" ref="C17:H17" si="3">SUM(C10:C15)</f>
        <v>170656</v>
      </c>
      <c r="D17" s="5">
        <f t="shared" si="3"/>
        <v>170361</v>
      </c>
      <c r="E17" s="5">
        <f t="shared" si="3"/>
        <v>169199</v>
      </c>
      <c r="F17" s="5">
        <f t="shared" si="3"/>
        <v>168421</v>
      </c>
      <c r="G17" s="5">
        <f t="shared" si="3"/>
        <v>167491</v>
      </c>
      <c r="H17" s="5">
        <f t="shared" si="3"/>
        <v>196807</v>
      </c>
      <c r="I17" s="5">
        <f t="shared" ref="I17:O17" si="4">SUM(I10:I15)</f>
        <v>199644</v>
      </c>
      <c r="J17" s="5">
        <f t="shared" si="4"/>
        <v>198673</v>
      </c>
      <c r="K17" s="5">
        <f t="shared" si="4"/>
        <v>198322</v>
      </c>
      <c r="L17" s="5">
        <f t="shared" si="4"/>
        <v>197955</v>
      </c>
      <c r="M17" s="5">
        <f t="shared" si="4"/>
        <v>197853</v>
      </c>
      <c r="N17" s="5">
        <f t="shared" si="4"/>
        <v>197530</v>
      </c>
      <c r="O17" s="5">
        <f t="shared" si="4"/>
        <v>197711</v>
      </c>
      <c r="P17" s="5">
        <f t="shared" ref="P17:V17" si="5">SUM(P10:P15)</f>
        <v>197640</v>
      </c>
      <c r="Q17" s="5">
        <f t="shared" si="5"/>
        <v>197201</v>
      </c>
      <c r="R17" s="5">
        <f t="shared" si="5"/>
        <v>197968</v>
      </c>
      <c r="S17" s="5">
        <f t="shared" si="5"/>
        <v>199576</v>
      </c>
      <c r="T17" s="5">
        <f t="shared" si="5"/>
        <v>198673</v>
      </c>
      <c r="U17" s="5">
        <f t="shared" si="5"/>
        <v>198064</v>
      </c>
      <c r="V17" s="5">
        <f t="shared" si="5"/>
        <v>197561</v>
      </c>
      <c r="W17" s="5">
        <f t="shared" ref="W17:X17" si="6">SUM(W10:W15)</f>
        <v>197462</v>
      </c>
      <c r="X17" s="5">
        <f t="shared" si="6"/>
        <v>197303</v>
      </c>
      <c r="Y17" s="5">
        <f t="shared" ref="Y17:Z17" si="7">SUM(Y10:Y15)</f>
        <v>200027</v>
      </c>
      <c r="Z17" s="5">
        <f t="shared" si="7"/>
        <v>199531</v>
      </c>
      <c r="AA17" s="5">
        <f t="shared" ref="AA17:AB17" si="8">SUM(AA10:AA15)</f>
        <v>202738</v>
      </c>
      <c r="AB17" s="5">
        <f t="shared" si="8"/>
        <v>202608</v>
      </c>
      <c r="AC17" s="5">
        <f t="shared" ref="AC17" si="9">SUM(AC10:AC15)</f>
        <v>202372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</row>
    <row r="18" spans="1:172" ht="15" customHeight="1" x14ac:dyDescent="0.25">
      <c r="A18" s="14" t="s">
        <v>8</v>
      </c>
      <c r="B18" s="2" t="s">
        <v>0</v>
      </c>
      <c r="C18" s="9">
        <f t="shared" ref="C18:D23" si="10">SUM(C10,C2)</f>
        <v>612986</v>
      </c>
      <c r="D18" s="9">
        <f t="shared" si="10"/>
        <v>613307</v>
      </c>
      <c r="E18" s="9">
        <f t="shared" ref="E18:F18" si="11">SUM(E10,E2)</f>
        <v>613478</v>
      </c>
      <c r="F18" s="9">
        <f t="shared" si="11"/>
        <v>613439</v>
      </c>
      <c r="G18" s="9">
        <f t="shared" ref="G18" si="12">SUM(G10,G2)</f>
        <v>613537</v>
      </c>
      <c r="H18" s="9">
        <f t="shared" ref="H18:I18" si="13">SUM(H10,H2)</f>
        <v>603500</v>
      </c>
      <c r="I18" s="9">
        <f t="shared" si="13"/>
        <v>599471</v>
      </c>
      <c r="J18" s="9">
        <f t="shared" ref="J18:K18" si="14">SUM(J10,J2)</f>
        <v>599231</v>
      </c>
      <c r="K18" s="9">
        <f t="shared" si="14"/>
        <v>599423</v>
      </c>
      <c r="L18" s="9">
        <f t="shared" ref="L18:M18" si="15">SUM(L10,L2)</f>
        <v>599608</v>
      </c>
      <c r="M18" s="9">
        <f t="shared" si="15"/>
        <v>599501</v>
      </c>
      <c r="N18" s="9">
        <f t="shared" ref="N18:O18" si="16">SUM(N10,N2)</f>
        <v>599517</v>
      </c>
      <c r="O18" s="9">
        <f t="shared" si="16"/>
        <v>599793</v>
      </c>
      <c r="P18" s="9">
        <f t="shared" ref="P18:Q18" si="17">SUM(P10,P2)</f>
        <v>599798</v>
      </c>
      <c r="Q18" s="9">
        <f t="shared" si="17"/>
        <v>599959</v>
      </c>
      <c r="R18" s="9">
        <f t="shared" ref="R18:S18" si="18">SUM(R10,R2)</f>
        <v>599810</v>
      </c>
      <c r="S18" s="9">
        <f t="shared" si="18"/>
        <v>600041</v>
      </c>
      <c r="T18" s="9">
        <f t="shared" ref="T18:U18" si="19">SUM(T10,T2)</f>
        <v>600475</v>
      </c>
      <c r="U18" s="9">
        <f t="shared" si="19"/>
        <v>600744</v>
      </c>
      <c r="V18" s="9">
        <f t="shared" ref="V18:W18" si="20">SUM(V10,V2)</f>
        <v>600863</v>
      </c>
      <c r="W18" s="9">
        <f t="shared" si="20"/>
        <v>601272</v>
      </c>
      <c r="X18" s="9">
        <f t="shared" ref="X18:Y18" si="21">SUM(X10,X2)</f>
        <v>601472</v>
      </c>
      <c r="Y18" s="9">
        <f t="shared" si="21"/>
        <v>601495</v>
      </c>
      <c r="Z18" s="9">
        <f t="shared" ref="Z18:AA18" si="22">SUM(Z10,Z2)</f>
        <v>601631</v>
      </c>
      <c r="AA18" s="9">
        <f t="shared" si="22"/>
        <v>601634</v>
      </c>
      <c r="AB18" s="9">
        <f t="shared" ref="AB18:AC18" si="23">SUM(AB10,AB2)</f>
        <v>601419</v>
      </c>
      <c r="AC18" s="9">
        <f t="shared" si="23"/>
        <v>601438</v>
      </c>
    </row>
    <row r="19" spans="1:172" x14ac:dyDescent="0.25">
      <c r="A19" s="14"/>
      <c r="B19" s="2" t="s">
        <v>1</v>
      </c>
      <c r="C19" s="9">
        <f t="shared" si="10"/>
        <v>722834</v>
      </c>
      <c r="D19" s="9">
        <f t="shared" si="10"/>
        <v>723165</v>
      </c>
      <c r="E19" s="9">
        <f t="shared" ref="E19:F19" si="24">SUM(E11,E3)</f>
        <v>723076</v>
      </c>
      <c r="F19" s="9">
        <f t="shared" si="24"/>
        <v>722928</v>
      </c>
      <c r="G19" s="9">
        <f t="shared" ref="G19:H19" si="25">SUM(G11,G3)</f>
        <v>722934</v>
      </c>
      <c r="H19" s="9">
        <f t="shared" si="25"/>
        <v>717270</v>
      </c>
      <c r="I19" s="9">
        <f t="shared" ref="I19:J19" si="26">SUM(I11,I3)</f>
        <v>714820</v>
      </c>
      <c r="J19" s="9">
        <f t="shared" si="26"/>
        <v>714781</v>
      </c>
      <c r="K19" s="9">
        <f t="shared" ref="K19:L19" si="27">SUM(K11,K3)</f>
        <v>714924</v>
      </c>
      <c r="L19" s="9">
        <f t="shared" si="27"/>
        <v>715010</v>
      </c>
      <c r="M19" s="9">
        <f t="shared" ref="M19:N19" si="28">SUM(M11,M3)</f>
        <v>714762</v>
      </c>
      <c r="N19" s="9">
        <f t="shared" si="28"/>
        <v>714783</v>
      </c>
      <c r="O19" s="9">
        <f t="shared" ref="O19:P19" si="29">SUM(O11,O3)</f>
        <v>714919</v>
      </c>
      <c r="P19" s="9">
        <f t="shared" si="29"/>
        <v>714915</v>
      </c>
      <c r="Q19" s="9">
        <f t="shared" ref="Q19:R19" si="30">SUM(Q11,Q3)</f>
        <v>714981</v>
      </c>
      <c r="R19" s="9">
        <f t="shared" si="30"/>
        <v>714752</v>
      </c>
      <c r="S19" s="9">
        <f t="shared" ref="S19:T19" si="31">SUM(S11,S3)</f>
        <v>714762</v>
      </c>
      <c r="T19" s="9">
        <f t="shared" si="31"/>
        <v>715053</v>
      </c>
      <c r="U19" s="9">
        <f t="shared" ref="U19:V19" si="32">SUM(U11,U3)</f>
        <v>715179</v>
      </c>
      <c r="V19" s="9">
        <f t="shared" si="32"/>
        <v>715061</v>
      </c>
      <c r="W19" s="9">
        <f t="shared" ref="W19:X19" si="33">SUM(W11,W3)</f>
        <v>715317</v>
      </c>
      <c r="X19" s="9">
        <f t="shared" si="33"/>
        <v>715433</v>
      </c>
      <c r="Y19" s="9">
        <f t="shared" ref="Y19:Z19" si="34">SUM(Y11,Y3)</f>
        <v>715581</v>
      </c>
      <c r="Z19" s="9">
        <f t="shared" si="34"/>
        <v>715567</v>
      </c>
      <c r="AA19" s="9">
        <f t="shared" ref="AA19:AB19" si="35">SUM(AA11,AA3)</f>
        <v>716167</v>
      </c>
      <c r="AB19" s="9">
        <f t="shared" si="35"/>
        <v>716555</v>
      </c>
      <c r="AC19" s="9">
        <f t="shared" ref="AC19" si="36">SUM(AC11,AC3)</f>
        <v>716860</v>
      </c>
    </row>
    <row r="20" spans="1:172" x14ac:dyDescent="0.25">
      <c r="A20" s="14"/>
      <c r="B20" s="2" t="s">
        <v>2</v>
      </c>
      <c r="C20" s="9">
        <f t="shared" si="10"/>
        <v>177037</v>
      </c>
      <c r="D20" s="9">
        <f t="shared" si="10"/>
        <v>177163</v>
      </c>
      <c r="E20" s="9">
        <f t="shared" ref="E20:F20" si="37">SUM(E12,E4)</f>
        <v>177215</v>
      </c>
      <c r="F20" s="9">
        <f t="shared" si="37"/>
        <v>177224</v>
      </c>
      <c r="G20" s="9">
        <f t="shared" ref="G20:H20" si="38">SUM(G12,G4)</f>
        <v>177248</v>
      </c>
      <c r="H20" s="9">
        <f t="shared" si="38"/>
        <v>175653</v>
      </c>
      <c r="I20" s="9">
        <f t="shared" ref="I20:J20" si="39">SUM(I12,I4)</f>
        <v>174881</v>
      </c>
      <c r="J20" s="9">
        <f t="shared" si="39"/>
        <v>174929</v>
      </c>
      <c r="K20" s="9">
        <f t="shared" ref="K20:L20" si="40">SUM(K12,K4)</f>
        <v>174954</v>
      </c>
      <c r="L20" s="9">
        <f t="shared" si="40"/>
        <v>175057</v>
      </c>
      <c r="M20" s="9">
        <f t="shared" ref="M20:N20" si="41">SUM(M12,M4)</f>
        <v>175039</v>
      </c>
      <c r="N20" s="9">
        <f t="shared" si="41"/>
        <v>175035</v>
      </c>
      <c r="O20" s="9">
        <f t="shared" ref="O20:P20" si="42">SUM(O12,O4)</f>
        <v>175070</v>
      </c>
      <c r="P20" s="9">
        <f t="shared" si="42"/>
        <v>175072</v>
      </c>
      <c r="Q20" s="9">
        <f t="shared" ref="Q20:R20" si="43">SUM(Q12,Q4)</f>
        <v>175100</v>
      </c>
      <c r="R20" s="9">
        <f t="shared" si="43"/>
        <v>174992</v>
      </c>
      <c r="S20" s="9">
        <f t="shared" ref="S20:T20" si="44">SUM(S12,S4)</f>
        <v>175061</v>
      </c>
      <c r="T20" s="9">
        <f t="shared" si="44"/>
        <v>175164</v>
      </c>
      <c r="U20" s="9">
        <f t="shared" ref="U20:V20" si="45">SUM(U12,U4)</f>
        <v>175234</v>
      </c>
      <c r="V20" s="9">
        <f t="shared" si="45"/>
        <v>175194</v>
      </c>
      <c r="W20" s="9">
        <f t="shared" ref="W20:X20" si="46">SUM(W12,W4)</f>
        <v>175327</v>
      </c>
      <c r="X20" s="9">
        <f t="shared" si="46"/>
        <v>175373</v>
      </c>
      <c r="Y20" s="9">
        <f t="shared" ref="Y20:Z20" si="47">SUM(Y12,Y4)</f>
        <v>175363</v>
      </c>
      <c r="Z20" s="9">
        <f t="shared" si="47"/>
        <v>175398</v>
      </c>
      <c r="AA20" s="9">
        <f t="shared" ref="AA20:AB20" si="48">SUM(AA12,AA4)</f>
        <v>176041</v>
      </c>
      <c r="AB20" s="9">
        <f t="shared" si="48"/>
        <v>176323</v>
      </c>
      <c r="AC20" s="9">
        <f t="shared" ref="AC20" si="49">SUM(AC12,AC4)</f>
        <v>176433</v>
      </c>
    </row>
    <row r="21" spans="1:172" x14ac:dyDescent="0.25">
      <c r="A21" s="14"/>
      <c r="B21" s="2" t="s">
        <v>3</v>
      </c>
      <c r="C21" s="9">
        <f t="shared" si="10"/>
        <v>23127</v>
      </c>
      <c r="D21" s="9">
        <f t="shared" si="10"/>
        <v>23219</v>
      </c>
      <c r="E21" s="9">
        <f t="shared" ref="E21:F21" si="50">SUM(E13,E5)</f>
        <v>23299</v>
      </c>
      <c r="F21" s="9">
        <f t="shared" si="50"/>
        <v>23363</v>
      </c>
      <c r="G21" s="9">
        <f t="shared" ref="G21:H21" si="51">SUM(G13,G5)</f>
        <v>23438</v>
      </c>
      <c r="H21" s="9">
        <f t="shared" si="51"/>
        <v>23375</v>
      </c>
      <c r="I21" s="9">
        <f t="shared" ref="I21:J21" si="52">SUM(I13,I5)</f>
        <v>23400</v>
      </c>
      <c r="J21" s="9">
        <f t="shared" si="52"/>
        <v>23478</v>
      </c>
      <c r="K21" s="9">
        <f t="shared" ref="K21:L21" si="53">SUM(K13,K5)</f>
        <v>23527</v>
      </c>
      <c r="L21" s="9">
        <f t="shared" si="53"/>
        <v>23587</v>
      </c>
      <c r="M21" s="9">
        <f t="shared" ref="M21:N21" si="54">SUM(M13,M5)</f>
        <v>23629</v>
      </c>
      <c r="N21" s="9">
        <f t="shared" si="54"/>
        <v>23670</v>
      </c>
      <c r="O21" s="9">
        <f t="shared" ref="O21:P21" si="55">SUM(O13,O5)</f>
        <v>23740</v>
      </c>
      <c r="P21" s="9">
        <f t="shared" si="55"/>
        <v>23860</v>
      </c>
      <c r="Q21" s="9">
        <f t="shared" ref="Q21:R21" si="56">SUM(Q13,Q5)</f>
        <v>23903</v>
      </c>
      <c r="R21" s="9">
        <f t="shared" si="56"/>
        <v>23944</v>
      </c>
      <c r="S21" s="9">
        <f t="shared" ref="S21:T21" si="57">SUM(S13,S5)</f>
        <v>24006</v>
      </c>
      <c r="T21" s="9">
        <f t="shared" si="57"/>
        <v>24096</v>
      </c>
      <c r="U21" s="9">
        <f t="shared" ref="U21:V21" si="58">SUM(U13,U5)</f>
        <v>24153</v>
      </c>
      <c r="V21" s="9">
        <f t="shared" si="58"/>
        <v>24207</v>
      </c>
      <c r="W21" s="9">
        <f t="shared" ref="W21:X21" si="59">SUM(W13,W5)</f>
        <v>24277</v>
      </c>
      <c r="X21" s="9">
        <f t="shared" si="59"/>
        <v>24349</v>
      </c>
      <c r="Y21" s="9">
        <f t="shared" ref="Y21:Z21" si="60">SUM(Y13,Y5)</f>
        <v>24398</v>
      </c>
      <c r="Z21" s="9">
        <f t="shared" si="60"/>
        <v>24433</v>
      </c>
      <c r="AA21" s="9">
        <f t="shared" ref="AA21:AB21" si="61">SUM(AA13,AA5)</f>
        <v>24683</v>
      </c>
      <c r="AB21" s="9">
        <f t="shared" si="61"/>
        <v>24766</v>
      </c>
      <c r="AC21" s="9">
        <f t="shared" ref="AC21" si="62">SUM(AC13,AC5)</f>
        <v>24831</v>
      </c>
    </row>
    <row r="22" spans="1:172" x14ac:dyDescent="0.25">
      <c r="A22" s="14"/>
      <c r="B22" s="2" t="s">
        <v>4</v>
      </c>
      <c r="C22" s="9">
        <f t="shared" si="10"/>
        <v>13302</v>
      </c>
      <c r="D22" s="9">
        <f t="shared" si="10"/>
        <v>13326</v>
      </c>
      <c r="E22" s="9">
        <f t="shared" ref="E22:F22" si="63">SUM(E14,E6)</f>
        <v>13350</v>
      </c>
      <c r="F22" s="9">
        <f t="shared" si="63"/>
        <v>13355</v>
      </c>
      <c r="G22" s="9">
        <f t="shared" ref="G22:H22" si="64">SUM(G14,G6)</f>
        <v>13365</v>
      </c>
      <c r="H22" s="9">
        <f t="shared" si="64"/>
        <v>13247</v>
      </c>
      <c r="I22" s="9">
        <f t="shared" ref="I22:J22" si="65">SUM(I14,I6)</f>
        <v>13223</v>
      </c>
      <c r="J22" s="9">
        <f t="shared" si="65"/>
        <v>13249</v>
      </c>
      <c r="K22" s="9">
        <f t="shared" ref="K22:L22" si="66">SUM(K14,K6)</f>
        <v>13254</v>
      </c>
      <c r="L22" s="9">
        <f t="shared" si="66"/>
        <v>13259</v>
      </c>
      <c r="M22" s="9">
        <f t="shared" ref="M22:N22" si="67">SUM(M14,M6)</f>
        <v>13266</v>
      </c>
      <c r="N22" s="9">
        <f t="shared" si="67"/>
        <v>13271</v>
      </c>
      <c r="O22" s="9">
        <f t="shared" ref="O22:P22" si="68">SUM(O14,O6)</f>
        <v>13281</v>
      </c>
      <c r="P22" s="9">
        <f t="shared" si="68"/>
        <v>13294</v>
      </c>
      <c r="Q22" s="9">
        <f t="shared" ref="Q22:R22" si="69">SUM(Q14,Q6)</f>
        <v>13312</v>
      </c>
      <c r="R22" s="9">
        <f t="shared" si="69"/>
        <v>13312</v>
      </c>
      <c r="S22" s="9">
        <f t="shared" ref="S22:T22" si="70">SUM(S14,S6)</f>
        <v>13335</v>
      </c>
      <c r="T22" s="9">
        <f t="shared" si="70"/>
        <v>13356</v>
      </c>
      <c r="U22" s="9">
        <f t="shared" ref="U22:V22" si="71">SUM(U14,U6)</f>
        <v>13361</v>
      </c>
      <c r="V22" s="9">
        <f t="shared" si="71"/>
        <v>13373</v>
      </c>
      <c r="W22" s="9">
        <f t="shared" ref="W22:X22" si="72">SUM(W14,W6)</f>
        <v>13406</v>
      </c>
      <c r="X22" s="9">
        <f t="shared" si="72"/>
        <v>13427</v>
      </c>
      <c r="Y22" s="9">
        <f t="shared" ref="Y22:Z22" si="73">SUM(Y14,Y6)</f>
        <v>13429</v>
      </c>
      <c r="Z22" s="9">
        <f t="shared" si="73"/>
        <v>13432</v>
      </c>
      <c r="AA22" s="9">
        <f t="shared" ref="AA22:AB22" si="74">SUM(AA14,AA6)</f>
        <v>13527</v>
      </c>
      <c r="AB22" s="9">
        <f t="shared" si="74"/>
        <v>13547</v>
      </c>
      <c r="AC22" s="9">
        <f t="shared" ref="AC22" si="75">SUM(AC14,AC6)</f>
        <v>13553</v>
      </c>
    </row>
    <row r="23" spans="1:172" x14ac:dyDescent="0.25">
      <c r="A23" s="14"/>
      <c r="B23" s="2" t="s">
        <v>5</v>
      </c>
      <c r="C23" s="9">
        <f t="shared" si="10"/>
        <v>5563</v>
      </c>
      <c r="D23" s="9">
        <f t="shared" si="10"/>
        <v>5574</v>
      </c>
      <c r="E23" s="9">
        <f t="shared" ref="E23:F23" si="76">SUM(E15,E7)</f>
        <v>5576</v>
      </c>
      <c r="F23" s="9">
        <f t="shared" si="76"/>
        <v>5580</v>
      </c>
      <c r="G23" s="9">
        <f t="shared" ref="G23:H23" si="77">SUM(G15,G7)</f>
        <v>5588</v>
      </c>
      <c r="H23" s="9">
        <f t="shared" si="77"/>
        <v>5539</v>
      </c>
      <c r="I23" s="9">
        <f t="shared" ref="I23:J23" si="78">SUM(I15,I7)</f>
        <v>5521</v>
      </c>
      <c r="J23" s="9">
        <f t="shared" si="78"/>
        <v>5529</v>
      </c>
      <c r="K23" s="9">
        <f t="shared" ref="K23:L23" si="79">SUM(K15,K7)</f>
        <v>5533</v>
      </c>
      <c r="L23" s="9">
        <f t="shared" si="79"/>
        <v>5528</v>
      </c>
      <c r="M23" s="9">
        <f t="shared" ref="M23:N23" si="80">SUM(M15,M7)</f>
        <v>5525</v>
      </c>
      <c r="N23" s="9">
        <f t="shared" si="80"/>
        <v>5523</v>
      </c>
      <c r="O23" s="9">
        <f t="shared" ref="O23:P23" si="81">SUM(O15,O7)</f>
        <v>5530</v>
      </c>
      <c r="P23" s="9">
        <f t="shared" si="81"/>
        <v>5534</v>
      </c>
      <c r="Q23" s="9">
        <f t="shared" ref="Q23:R23" si="82">SUM(Q15,Q7)</f>
        <v>5535</v>
      </c>
      <c r="R23" s="9">
        <f t="shared" si="82"/>
        <v>5530</v>
      </c>
      <c r="S23" s="9">
        <f t="shared" ref="S23:T23" si="83">SUM(S15,S7)</f>
        <v>5526</v>
      </c>
      <c r="T23" s="9">
        <f t="shared" si="83"/>
        <v>5533</v>
      </c>
      <c r="U23" s="9">
        <f t="shared" ref="U23:V23" si="84">SUM(U15,U7)</f>
        <v>5533</v>
      </c>
      <c r="V23" s="9">
        <f t="shared" si="84"/>
        <v>5541</v>
      </c>
      <c r="W23" s="9">
        <f t="shared" ref="W23:X23" si="85">SUM(W15,W7)</f>
        <v>5543</v>
      </c>
      <c r="X23" s="9">
        <f t="shared" si="85"/>
        <v>5547</v>
      </c>
      <c r="Y23" s="9">
        <f t="shared" ref="Y23:Z23" si="86">SUM(Y15,Y7)</f>
        <v>5547</v>
      </c>
      <c r="Z23" s="9">
        <f t="shared" si="86"/>
        <v>5546</v>
      </c>
      <c r="AA23" s="9">
        <f t="shared" ref="AA23:AB23" si="87">SUM(AA15,AA7)</f>
        <v>5570</v>
      </c>
      <c r="AB23" s="9">
        <f t="shared" si="87"/>
        <v>5573</v>
      </c>
      <c r="AC23" s="9">
        <f t="shared" ref="AC23" si="88">SUM(AC15,AC7)</f>
        <v>5576</v>
      </c>
    </row>
    <row r="24" spans="1:172" x14ac:dyDescent="0.25">
      <c r="A24" s="14"/>
      <c r="B24" s="2" t="s">
        <v>12</v>
      </c>
      <c r="C24" s="12" t="s">
        <v>13</v>
      </c>
      <c r="D24" s="12" t="s">
        <v>13</v>
      </c>
      <c r="E24" s="12" t="s">
        <v>13</v>
      </c>
      <c r="F24" s="12" t="s">
        <v>13</v>
      </c>
      <c r="G24" s="12" t="s">
        <v>13</v>
      </c>
      <c r="H24" s="12" t="s">
        <v>13</v>
      </c>
      <c r="I24" s="12" t="s">
        <v>13</v>
      </c>
      <c r="J24" s="12" t="s">
        <v>13</v>
      </c>
      <c r="K24" s="12" t="s">
        <v>13</v>
      </c>
      <c r="L24" s="12" t="s">
        <v>13</v>
      </c>
      <c r="M24" s="12" t="s">
        <v>13</v>
      </c>
      <c r="N24" s="12" t="s">
        <v>13</v>
      </c>
      <c r="O24" s="12" t="s">
        <v>13</v>
      </c>
      <c r="P24" s="12" t="s">
        <v>13</v>
      </c>
      <c r="Q24" s="12" t="s">
        <v>13</v>
      </c>
      <c r="R24" s="12" t="s">
        <v>13</v>
      </c>
      <c r="S24" s="12" t="s">
        <v>13</v>
      </c>
      <c r="T24" s="12" t="s">
        <v>13</v>
      </c>
      <c r="U24" s="12" t="s">
        <v>13</v>
      </c>
      <c r="V24" s="12" t="s">
        <v>13</v>
      </c>
      <c r="W24" s="12" t="s">
        <v>13</v>
      </c>
      <c r="X24" s="12" t="s">
        <v>13</v>
      </c>
      <c r="Y24" s="12" t="s">
        <v>13</v>
      </c>
      <c r="Z24" s="12" t="s">
        <v>13</v>
      </c>
      <c r="AA24" s="12" t="s">
        <v>13</v>
      </c>
      <c r="AB24" s="12">
        <v>0</v>
      </c>
      <c r="AC24" s="12">
        <v>0</v>
      </c>
    </row>
    <row r="25" spans="1:172" s="1" customFormat="1" x14ac:dyDescent="0.25">
      <c r="A25" s="14"/>
      <c r="B25" s="4" t="s">
        <v>11</v>
      </c>
      <c r="C25" s="5">
        <f t="shared" ref="C25:H25" si="89">SUM(C17,C9)</f>
        <v>1554849</v>
      </c>
      <c r="D25" s="5">
        <f t="shared" si="89"/>
        <v>1555754</v>
      </c>
      <c r="E25" s="5">
        <f t="shared" si="89"/>
        <v>1555994</v>
      </c>
      <c r="F25" s="5">
        <f t="shared" si="89"/>
        <v>1555889</v>
      </c>
      <c r="G25" s="5">
        <f t="shared" si="89"/>
        <v>1556110</v>
      </c>
      <c r="H25" s="5">
        <f t="shared" si="89"/>
        <v>1538584</v>
      </c>
      <c r="I25" s="5">
        <f t="shared" ref="I25:J25" si="90">SUM(I17,I9)</f>
        <v>1531316</v>
      </c>
      <c r="J25" s="5">
        <f t="shared" si="90"/>
        <v>1531197</v>
      </c>
      <c r="K25" s="5">
        <f t="shared" ref="K25:L25" si="91">SUM(K17,K9)</f>
        <v>1531615</v>
      </c>
      <c r="L25" s="5">
        <f t="shared" si="91"/>
        <v>1532049</v>
      </c>
      <c r="M25" s="5">
        <f t="shared" ref="M25:N25" si="92">SUM(M17,M9)</f>
        <v>1531722</v>
      </c>
      <c r="N25" s="5">
        <f t="shared" si="92"/>
        <v>1531799</v>
      </c>
      <c r="O25" s="5">
        <f t="shared" ref="O25:P25" si="93">SUM(O17,O9)</f>
        <v>1532333</v>
      </c>
      <c r="P25" s="5">
        <f t="shared" si="93"/>
        <v>1532473</v>
      </c>
      <c r="Q25" s="5">
        <f t="shared" ref="Q25:R25" si="94">SUM(Q17,Q9)</f>
        <v>1532790</v>
      </c>
      <c r="R25" s="5">
        <f t="shared" si="94"/>
        <v>1532340</v>
      </c>
      <c r="S25" s="5">
        <f t="shared" ref="S25:T25" si="95">SUM(S17,S9)</f>
        <v>1532731</v>
      </c>
      <c r="T25" s="5">
        <f t="shared" si="95"/>
        <v>1533677</v>
      </c>
      <c r="U25" s="5">
        <f t="shared" ref="U25:V25" si="96">SUM(U17,U9)</f>
        <v>1534204</v>
      </c>
      <c r="V25" s="5">
        <f t="shared" si="96"/>
        <v>1534239</v>
      </c>
      <c r="W25" s="5">
        <f t="shared" ref="W25:X25" si="97">SUM(W17,W9)</f>
        <v>1535142</v>
      </c>
      <c r="X25" s="5">
        <f t="shared" si="97"/>
        <v>1535601</v>
      </c>
      <c r="Y25" s="5">
        <f t="shared" ref="Y25:Z25" si="98">SUM(Y17,Y9)</f>
        <v>1535813</v>
      </c>
      <c r="Z25" s="5">
        <f t="shared" si="98"/>
        <v>1536007</v>
      </c>
      <c r="AA25" s="5">
        <f t="shared" ref="AA25:AB25" si="99">SUM(AA17,AA9)</f>
        <v>1537622</v>
      </c>
      <c r="AB25" s="5">
        <f t="shared" si="99"/>
        <v>1538223</v>
      </c>
      <c r="AC25" s="5">
        <f t="shared" ref="AC25" si="100">SUM(AC17,AC9)</f>
        <v>1538748</v>
      </c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</row>
  </sheetData>
  <mergeCells count="3">
    <mergeCell ref="A2:A9"/>
    <mergeCell ref="A10:A17"/>
    <mergeCell ref="A18:A25"/>
  </mergeCells>
  <pageMargins left="0.7" right="0.7" top="0.75" bottom="0.75" header="0.3" footer="0.3"/>
  <pageSetup orientation="portrait" verticalDpi="0" r:id="rId1"/>
  <ignoredErrors>
    <ignoredError sqref="C9:AC9 AB17:A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Brenchley</dc:creator>
  <cp:lastModifiedBy>Derek Brenchley</cp:lastModifiedBy>
  <dcterms:created xsi:type="dcterms:W3CDTF">2017-01-03T22:04:07Z</dcterms:created>
  <dcterms:modified xsi:type="dcterms:W3CDTF">2017-07-25T15:17:54Z</dcterms:modified>
</cp:coreProperties>
</file>